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_xlnm.Print_Area" vbProcedure="false">Sheet1!$A$1:$K$122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<sst xmlns="http://schemas.openxmlformats.org/spreadsheetml/2006/main" count="117" uniqueCount="67">
  <si>
    <t xml:space="preserve">PREDMER I PREDRAČUN RADOVA NA BOJENJU PROSTORIJA  III SPRATA i II SPRATA  kanc.33 ZGRADE GRADSKE UPRAVE GRADA PIROTA</t>
  </si>
  <si>
    <t xml:space="preserve">NAPOMENA :SVE PODNE POVRŠINE POTREBNO JE ZAŠTITITI PRE POČETKA RADOVA . SAV NAMEŠTAJ ZAŠTITITI NAJLONOM I PREKRITI I ZAŠTITITI OD PRAŠINE . SVU NASTALU ŠTETU NA NAMEŠTAJU ; DOKUMENTIMA ILI RAČUNARIMA NADOKNAĐUJE IZVOĐAČ  RADOVA</t>
  </si>
  <si>
    <t xml:space="preserve">Struganje stare boje i glet mase i masne sokle na oštećenim zidovima . Količine utvrditi sa nadzornim organom pre početka radova . Sav nastali šut pokupiti i izvesti na deponiju .STD do 5km.</t>
  </si>
  <si>
    <t xml:space="preserve">Procenjena površina za struganje 40m2</t>
  </si>
  <si>
    <t xml:space="preserve">Obračun po m2  ostrugane površine </t>
  </si>
  <si>
    <t xml:space="preserve">m2</t>
  </si>
  <si>
    <t xml:space="preserve">X</t>
  </si>
  <si>
    <t xml:space="preserve">Nabavka materijala,transport materijala,i ugradnja obrada špaletni - unutra nakon postavljanja stolarije produžnim malterom i stirodurom  debljine do 3cm . Stirodur ugraditi lepkom za fasadni zid i time poravnati neravnine špaleti nastale prilikom demontaže i montaže stolarije . Na tako poravnate špaletne zalepiti gips karton i njime formirati špaletnu u ravni sa postojećim zidom . Ugraditi ugaone aluminijumske lajsne , spojeve bandažirati i obraditi masom za bandažiranje a nakon sušenja pregletovati ,ošmirglati i pregletovati i pripremiti za bojenje . U cenu pozicije uračunati upotrebu skele i potrebnu opremu za bezbedan rad kao i sav sitan materijal i upotrebnu sitnog alata.( prozor u hodniku i ulazna vrata u računski centar) </t>
  </si>
  <si>
    <t xml:space="preserve">Nastali šut  očistiti i izvesti na deponiju. STD do 5km</t>
  </si>
  <si>
    <t xml:space="preserve">Obračun po m1 špaletne  </t>
  </si>
  <si>
    <t xml:space="preserve">m1</t>
  </si>
  <si>
    <t xml:space="preserve">Nabavka materijala,transport materijala,i ugradnja  PVC ugaone bele lajsne na ulaznim vratima računskog centra ( unutrašnja strana ) špaletni   . U cenu pozicije uračunati upotrebu skele i potrebnu opremu za bezbedan rad kao i sav sitan materijal i upotrebnu sitnog alata. </t>
  </si>
  <si>
    <t xml:space="preserve">Obijanje maltera u kuhinji i kancelariji br.35 nakon struganja boje - ukoliko postoji odobrenje od strane nadzornog organa odnosno nalog za obijanje - potrbno zbog nestabilnosti maltera usled prodora vode u zidove . </t>
  </si>
  <si>
    <t xml:space="preserve">NAPOMENA : POZICIJU NE IZVODITI BEZ SAGLASNOSTI NADZORNOG ORGANA </t>
  </si>
  <si>
    <t xml:space="preserve">Obračun po m2  obijenog maltera  </t>
  </si>
  <si>
    <t xml:space="preserve">Nabavka ,transport i ugradnja jednokomponentnog ,cementnog ,fleksibilnog maltera ojačanog vlaknima i modifikovanim specijalnim polimerima -SIKALASTIK -1K ili slično .Hidroizolaciju naneti u dva sloja u upravnim pravcima  preko otprašenih i ostruganih zidova do plafona u kuhinji i do visine parapeta u kancelariji br.35  . U cenu uračunati sva pranja i otprašivanja potrebna za nanošenje hidroizolacije u svemu prema uputstvu proizvođača izabrane hidroizolacije.</t>
  </si>
  <si>
    <t xml:space="preserve">NAPOMENA : Pozicija se izvodi preko ostruganih površina ili obijenog maltera na delu kuhinje i kancelarije br.35 na delu pojave vlaženja zidova.</t>
  </si>
  <si>
    <t xml:space="preserve">Obračun po m2 ugrađene hidroizolacije </t>
  </si>
  <si>
    <t xml:space="preserve">Nabavka matrerijala, transport na gradilište , priprema maltera , malterisanje  pripremljenih zidova produžnim malterom u razmeri 1:3:9. U cenu uračunati upotrebu skele ukoliko je potrebna . Malterisate sve površine koje su obijene i pripremljene za malterisanje .</t>
  </si>
  <si>
    <t xml:space="preserve">Nakon malterisanja mesto rada očistiti  a šut odvesti na deponiju . STD do 5km.</t>
  </si>
  <si>
    <t xml:space="preserve">NAPOMENA : POZICIJA SE IZVODI AKO SE IZVODI POZ BR:4</t>
  </si>
  <si>
    <t xml:space="preserve">Obračun po m2  malterisane površine</t>
  </si>
  <si>
    <t xml:space="preserve">Nabavka materijala ,transport materijla i gletovanje zidova glet masom za spoljno gletovanje koji nisu novo malterisani  . Pre gletovanja  naneti sve potrebne prajmere kako bi se na starom a neoronulom malteru gletovanje bilo kvalitetno u skladu sa preporukama proizvođača glet mase .Podloga na koju se nanosi glet masa mora biti omalterisana suva i čista . Glet masu nanaeti u dva sloja od po 1-2mm . Nakon sušenja prvog sloja potrebno ošmirglati i otprašiti površinu pa tek onda nanositi drugi sloj.</t>
  </si>
  <si>
    <t xml:space="preserve">Nastali šut od malterisanja očistiti i izvesti na deponiju. STD do 5km</t>
  </si>
  <si>
    <t xml:space="preserve">Obračun po m2 gletovane površine</t>
  </si>
  <si>
    <t xml:space="preserve">Nabavka materijala,transport materijala,i bojenje zidova i plafona disperzionom bojom sa prethodnom pripremom i potrebnim sitnim popravkama sitnih pukotina starog maltera ili glet mase u tonu po izboru investitora . U cenu uračunati i potrebnu glet masu za reparaciju , podlogu ,prajmere i sličnu u svemu prema potrebnom tehničkom listu izabrane boje . U cenu pozicije uračunati upotrebu skele i potrebnu opremu za bezbedan rad kao i sav sitan materijal i upotrebnu sitnog alata. </t>
  </si>
  <si>
    <t xml:space="preserve">Obračun po m2 bojene površine  </t>
  </si>
  <si>
    <t xml:space="preserve">POVRŠINE PO POROSTORIJAMA </t>
  </si>
  <si>
    <t xml:space="preserve">ukupno</t>
  </si>
  <si>
    <t xml:space="preserve">plafon</t>
  </si>
  <si>
    <t xml:space="preserve">zid</t>
  </si>
  <si>
    <t xml:space="preserve">masna sokla</t>
  </si>
  <si>
    <t xml:space="preserve">tražena boja </t>
  </si>
  <si>
    <t xml:space="preserve">III  sprat</t>
  </si>
  <si>
    <t xml:space="preserve">     m²</t>
  </si>
  <si>
    <t xml:space="preserve">k. br.35</t>
  </si>
  <si>
    <t xml:space="preserve">bela</t>
  </si>
  <si>
    <t xml:space="preserve">k. br.36</t>
  </si>
  <si>
    <t xml:space="preserve">k. br.37</t>
  </si>
  <si>
    <t xml:space="preserve">k. br.38</t>
  </si>
  <si>
    <t xml:space="preserve">k. br.39</t>
  </si>
  <si>
    <t xml:space="preserve">k. br.40</t>
  </si>
  <si>
    <t xml:space="preserve">k. br.41</t>
  </si>
  <si>
    <t xml:space="preserve">k. br.42</t>
  </si>
  <si>
    <t xml:space="preserve">k. br.43</t>
  </si>
  <si>
    <t xml:space="preserve">krem</t>
  </si>
  <si>
    <t xml:space="preserve">k. br.44</t>
  </si>
  <si>
    <t xml:space="preserve">k. br.45</t>
  </si>
  <si>
    <t xml:space="preserve">k. br.46</t>
  </si>
  <si>
    <t xml:space="preserve">Kuhinja</t>
  </si>
  <si>
    <t xml:space="preserve">WC </t>
  </si>
  <si>
    <t xml:space="preserve">HODNIK </t>
  </si>
  <si>
    <t xml:space="preserve">siva</t>
  </si>
  <si>
    <t xml:space="preserve">postojeće nijanse</t>
  </si>
  <si>
    <t xml:space="preserve">ukupno III  sprat</t>
  </si>
  <si>
    <t xml:space="preserve">II  sprat</t>
  </si>
  <si>
    <t xml:space="preserve">k. br.33</t>
  </si>
  <si>
    <t xml:space="preserve">ukupno II  sprat</t>
  </si>
  <si>
    <t xml:space="preserve">Nabavka ,transport i bojenje površina u hodniku masnom bojom visine 1.20m u tonu po izboru investitora sa prethodnom pripremom i potrebnim saniranjem oštećenja . Podne površine zaštititi a nameštaj pokriti najlonom .</t>
  </si>
  <si>
    <t xml:space="preserve">Nabavka ,transport i ugradnja zaštitne površine zida od oplemenjene iverice u boji sa ostalim nameštajem na delu kontaka sa naslonom stolice širine 40cm i dužine 2,00m sa obrađenim PVC ivicama PVC kant traka   . Podne površine zaštititi a nameštaj pokriti najlonom .</t>
  </si>
  <si>
    <t xml:space="preserve">Obračun po m2 ugrađene zaštite   </t>
  </si>
  <si>
    <t xml:space="preserve">UKUPNO:</t>
  </si>
  <si>
    <t xml:space="preserve">CENE SU BEZ PDV-a</t>
  </si>
  <si>
    <t xml:space="preserve">OBRADIO</t>
  </si>
  <si>
    <t xml:space="preserve">:</t>
  </si>
  <si>
    <t xml:space="preserve">Dragan Najdenov dipl.inž.građ.</t>
  </si>
  <si>
    <t xml:space="preserve">OKTOBAR  2025god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</si>
</sst>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_(* #,##0.00_);_(* \(#,##0.00\);_(* \-??_);_(@_)"/>
    <numFmt numFmtId="167" formatCode="#,##0.0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Arial"/>
      <family val="2"/>
      <charset val="1"/>
    </font>
    <font>
      <sz val="11"/>
      <color theme="1"/>
      <name val="Arial"/>
      <family val="2"/>
      <charset val="1"/>
    </font>
    <font>
      <sz val="11"/>
      <name val="Arial"/>
      <family val="2"/>
      <charset val="1"/>
    </font>
    <font>
      <sz val="12"/>
      <name val="Times New Roman"/>
      <family val="1"/>
      <charset val="1"/>
    </font>
    <font>
      <sz val="14"/>
      <name val="Arial"/>
      <family val="2"/>
      <charset val="1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21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J43" activeCellId="0" sqref="J43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5.42"/>
    <col collapsed="false" customWidth="true" hidden="false" outlineLevel="0" max="7" min="7" style="1" width="4.86"/>
    <col collapsed="false" customWidth="true" hidden="false" outlineLevel="0" max="9" min="9" style="1" width="4.71"/>
    <col collapsed="false" customWidth="true" hidden="false" outlineLevel="0" max="10" min="10" style="1" width="9.57"/>
    <col collapsed="false" customWidth="true" hidden="false" outlineLevel="0" max="11" min="11" style="1" width="13.29"/>
  </cols>
  <sheetData>
    <row r="1" customFormat="false" ht="1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customFormat="false" ht="15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true" outlineLevel="0" collapsed="false">
      <c r="B3" s="2"/>
      <c r="C3" s="2"/>
      <c r="D3" s="2"/>
      <c r="E3" s="2"/>
      <c r="F3" s="2"/>
      <c r="G3" s="2"/>
      <c r="H3" s="2"/>
      <c r="I3" s="2"/>
      <c r="J3" s="2"/>
      <c r="K3" s="2"/>
    </row>
    <row r="4" customFormat="false" ht="15" hidden="false" customHeight="true" outlineLevel="0" collapsed="false">
      <c r="B4" s="3"/>
      <c r="C4" s="3"/>
      <c r="D4" s="3"/>
      <c r="E4" s="3"/>
      <c r="F4" s="3"/>
      <c r="G4" s="3"/>
      <c r="H4" s="3"/>
      <c r="I4" s="3"/>
      <c r="J4" s="3"/>
      <c r="K4" s="3"/>
    </row>
    <row r="5" customFormat="false" ht="15" hidden="false" customHeight="true" outlineLevel="0" collapsed="false">
      <c r="B5" s="4" t="s">
        <v>1</v>
      </c>
      <c r="C5" s="4"/>
      <c r="D5" s="4"/>
      <c r="E5" s="4"/>
      <c r="F5" s="4"/>
      <c r="G5" s="4"/>
      <c r="H5" s="4"/>
      <c r="I5" s="4"/>
      <c r="J5" s="4"/>
      <c r="K5" s="3"/>
    </row>
    <row r="6" customFormat="false" ht="15" hidden="false" customHeight="true" outlineLevel="0" collapsed="false">
      <c r="B6" s="4"/>
      <c r="C6" s="4"/>
      <c r="D6" s="4"/>
      <c r="E6" s="4"/>
      <c r="F6" s="4"/>
      <c r="G6" s="4"/>
      <c r="H6" s="4"/>
      <c r="I6" s="4"/>
      <c r="J6" s="4"/>
      <c r="K6" s="3"/>
    </row>
    <row r="7" customFormat="false" ht="15" hidden="false" customHeight="true" outlineLevel="0" collapsed="false">
      <c r="B7" s="4"/>
      <c r="C7" s="4"/>
      <c r="D7" s="4"/>
      <c r="E7" s="4"/>
      <c r="F7" s="4"/>
      <c r="G7" s="4"/>
      <c r="H7" s="4"/>
      <c r="I7" s="4"/>
      <c r="J7" s="4"/>
      <c r="K7" s="3"/>
    </row>
    <row r="8" customFormat="false" ht="15" hidden="false" customHeight="true" outlineLevel="0" collapsed="false">
      <c r="B8" s="4"/>
      <c r="C8" s="4"/>
      <c r="D8" s="4"/>
      <c r="E8" s="4"/>
      <c r="F8" s="4"/>
      <c r="G8" s="4"/>
      <c r="H8" s="4"/>
      <c r="I8" s="4"/>
      <c r="J8" s="4"/>
      <c r="K8" s="3"/>
    </row>
    <row r="9" customFormat="false" ht="0.75" hidden="false" customHeight="true" outlineLevel="0" collapsed="false">
      <c r="B9" s="4"/>
      <c r="C9" s="4"/>
      <c r="D9" s="4"/>
      <c r="E9" s="4"/>
      <c r="F9" s="4"/>
      <c r="G9" s="4"/>
      <c r="H9" s="4"/>
      <c r="I9" s="4"/>
      <c r="J9" s="4"/>
      <c r="K9" s="3"/>
    </row>
    <row r="10" customFormat="false" ht="15" hidden="false" customHeight="true" outlineLevel="0" collapsed="false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customFormat="false" ht="15" hidden="false" customHeight="true" outlineLevel="0" collapsed="false">
      <c r="A11" s="5" t="n">
        <v>1</v>
      </c>
      <c r="B11" s="6" t="s">
        <v>2</v>
      </c>
      <c r="C11" s="6"/>
      <c r="D11" s="6"/>
      <c r="E11" s="6"/>
      <c r="F11" s="6"/>
    </row>
    <row r="12" customFormat="false" ht="15" hidden="false" customHeight="false" outlineLevel="0" collapsed="false">
      <c r="B12" s="6"/>
      <c r="C12" s="6"/>
      <c r="D12" s="6"/>
      <c r="E12" s="6"/>
      <c r="F12" s="6"/>
    </row>
    <row r="13" customFormat="false" ht="48.75" hidden="false" customHeight="true" outlineLevel="0" collapsed="false">
      <c r="B13" s="6"/>
      <c r="C13" s="6"/>
      <c r="D13" s="6"/>
      <c r="E13" s="6"/>
      <c r="F13" s="6"/>
    </row>
    <row r="14" customFormat="false" ht="16.5" hidden="false" customHeight="true" outlineLevel="0" collapsed="false">
      <c r="B14" s="7" t="s">
        <v>3</v>
      </c>
      <c r="C14" s="7"/>
      <c r="D14" s="7"/>
      <c r="E14" s="7"/>
      <c r="F14" s="7"/>
      <c r="G14" s="8"/>
      <c r="H14" s="8"/>
      <c r="I14" s="8"/>
      <c r="J14" s="8"/>
      <c r="K14" s="8"/>
    </row>
    <row r="15" customFormat="false" ht="15" hidden="false" customHeight="false" outlineLevel="0" collapsed="false">
      <c r="B15" s="7" t="s">
        <v>4</v>
      </c>
      <c r="C15" s="7"/>
      <c r="D15" s="7"/>
      <c r="E15" s="7"/>
      <c r="F15" s="7"/>
      <c r="G15" s="8"/>
      <c r="H15" s="8"/>
      <c r="I15" s="8"/>
      <c r="J15" s="8"/>
      <c r="K15" s="8"/>
    </row>
    <row r="16" customFormat="false" ht="15" hidden="false" customHeight="false" outlineLevel="0" collapsed="false">
      <c r="B16" s="8"/>
      <c r="C16" s="8"/>
      <c r="D16" s="8"/>
      <c r="E16" s="8"/>
      <c r="F16" s="8"/>
      <c r="G16" s="8" t="s">
        <v>5</v>
      </c>
      <c r="H16" s="9" t="n">
        <v>40</v>
      </c>
      <c r="I16" s="10" t="s">
        <v>6</v>
      </c>
      <c r="J16" s="11"/>
      <c r="K16" s="11" t="n">
        <f aca="false">H16*J16</f>
        <v>0</v>
      </c>
    </row>
    <row r="18" customFormat="false" ht="245.25" hidden="false" customHeight="true" outlineLevel="0" collapsed="false">
      <c r="A18" s="12" t="n">
        <v>2</v>
      </c>
      <c r="B18" s="13" t="s">
        <v>7</v>
      </c>
      <c r="C18" s="13"/>
      <c r="D18" s="13"/>
      <c r="E18" s="13"/>
      <c r="F18" s="13"/>
      <c r="G18" s="14"/>
      <c r="H18" s="15"/>
      <c r="I18" s="16"/>
    </row>
    <row r="19" customFormat="false" ht="18" hidden="false" customHeight="true" outlineLevel="0" collapsed="false">
      <c r="A19" s="17"/>
      <c r="B19" s="18" t="s">
        <v>8</v>
      </c>
      <c r="C19" s="18"/>
      <c r="D19" s="18"/>
      <c r="E19" s="18"/>
      <c r="F19" s="18"/>
      <c r="G19" s="14"/>
      <c r="H19" s="15"/>
      <c r="I19" s="16"/>
    </row>
    <row r="20" customFormat="false" ht="17.35" hidden="false" customHeight="false" outlineLevel="0" collapsed="false">
      <c r="A20" s="17"/>
      <c r="B20" s="18"/>
      <c r="C20" s="18"/>
      <c r="D20" s="18"/>
      <c r="E20" s="18"/>
      <c r="F20" s="18"/>
      <c r="G20" s="14"/>
      <c r="H20" s="15"/>
      <c r="I20" s="16"/>
    </row>
    <row r="21" customFormat="false" ht="17.35" hidden="false" customHeight="false" outlineLevel="0" collapsed="false">
      <c r="A21" s="17"/>
      <c r="B21" s="19"/>
      <c r="C21" s="19"/>
      <c r="D21" s="19"/>
      <c r="E21" s="19"/>
      <c r="F21" s="19"/>
      <c r="G21" s="14"/>
      <c r="H21" s="15"/>
      <c r="I21" s="16"/>
    </row>
    <row r="22" customFormat="false" ht="17.35" hidden="false" customHeight="false" outlineLevel="0" collapsed="false">
      <c r="A22" s="17"/>
      <c r="B22" s="20" t="s">
        <v>9</v>
      </c>
      <c r="C22" s="20"/>
      <c r="D22" s="20"/>
      <c r="E22" s="21"/>
      <c r="F22" s="22"/>
      <c r="G22" s="23"/>
      <c r="H22" s="24"/>
      <c r="I22" s="25"/>
    </row>
    <row r="23" customFormat="false" ht="15" hidden="false" customHeight="false" outlineLevel="0" collapsed="false">
      <c r="G23" s="1" t="s">
        <v>10</v>
      </c>
      <c r="H23" s="26" t="n">
        <v>6.5</v>
      </c>
      <c r="I23" s="5" t="s">
        <v>6</v>
      </c>
      <c r="J23" s="27"/>
      <c r="K23" s="27" t="n">
        <f aca="false">H23*J23</f>
        <v>0</v>
      </c>
    </row>
    <row r="25" customFormat="false" ht="114" hidden="false" customHeight="true" outlineLevel="0" collapsed="false">
      <c r="A25" s="12" t="n">
        <v>3</v>
      </c>
      <c r="B25" s="13" t="s">
        <v>11</v>
      </c>
      <c r="C25" s="13"/>
      <c r="D25" s="13"/>
      <c r="E25" s="13"/>
      <c r="F25" s="13"/>
      <c r="G25" s="14"/>
      <c r="H25" s="15"/>
      <c r="I25" s="16"/>
    </row>
    <row r="26" customFormat="false" ht="18" hidden="false" customHeight="true" outlineLevel="0" collapsed="false">
      <c r="A26" s="17"/>
      <c r="B26" s="18" t="s">
        <v>8</v>
      </c>
      <c r="C26" s="18"/>
      <c r="D26" s="18"/>
      <c r="E26" s="18"/>
      <c r="F26" s="18"/>
      <c r="G26" s="14"/>
      <c r="H26" s="15"/>
      <c r="I26" s="16"/>
    </row>
    <row r="27" customFormat="false" ht="17.35" hidden="false" customHeight="false" outlineLevel="0" collapsed="false">
      <c r="A27" s="17"/>
      <c r="B27" s="18"/>
      <c r="C27" s="18"/>
      <c r="D27" s="18"/>
      <c r="E27" s="18"/>
      <c r="F27" s="18"/>
      <c r="G27" s="14"/>
      <c r="H27" s="15"/>
      <c r="I27" s="16"/>
    </row>
    <row r="28" customFormat="false" ht="17.35" hidden="false" customHeight="false" outlineLevel="0" collapsed="false">
      <c r="A28" s="17"/>
      <c r="B28" s="19"/>
      <c r="C28" s="19"/>
      <c r="D28" s="19"/>
      <c r="E28" s="19"/>
      <c r="F28" s="19"/>
      <c r="G28" s="14"/>
      <c r="H28" s="15"/>
      <c r="I28" s="16"/>
    </row>
    <row r="29" customFormat="false" ht="17.35" hidden="false" customHeight="false" outlineLevel="0" collapsed="false">
      <c r="A29" s="17"/>
      <c r="B29" s="20" t="s">
        <v>9</v>
      </c>
      <c r="C29" s="20"/>
      <c r="D29" s="20"/>
      <c r="E29" s="21"/>
      <c r="F29" s="22"/>
      <c r="G29" s="23"/>
      <c r="H29" s="24"/>
      <c r="I29" s="25"/>
    </row>
    <row r="30" customFormat="false" ht="15" hidden="false" customHeight="false" outlineLevel="0" collapsed="false">
      <c r="G30" s="1" t="s">
        <v>10</v>
      </c>
      <c r="H30" s="26" t="n">
        <v>6.5</v>
      </c>
      <c r="I30" s="5" t="s">
        <v>6</v>
      </c>
      <c r="J30" s="27"/>
      <c r="K30" s="27" t="n">
        <f aca="false">H30*J30</f>
        <v>0</v>
      </c>
    </row>
    <row r="32" customFormat="false" ht="114" hidden="false" customHeight="true" outlineLevel="0" collapsed="false">
      <c r="A32" s="12" t="n">
        <v>4</v>
      </c>
      <c r="B32" s="13" t="s">
        <v>12</v>
      </c>
      <c r="C32" s="13"/>
      <c r="D32" s="13"/>
      <c r="E32" s="13"/>
      <c r="F32" s="13"/>
      <c r="G32" s="14"/>
      <c r="H32" s="15"/>
      <c r="I32" s="16"/>
    </row>
    <row r="33" customFormat="false" ht="18" hidden="false" customHeight="true" outlineLevel="0" collapsed="false">
      <c r="A33" s="17"/>
      <c r="B33" s="18" t="s">
        <v>8</v>
      </c>
      <c r="C33" s="18"/>
      <c r="D33" s="18"/>
      <c r="E33" s="18"/>
      <c r="F33" s="18"/>
      <c r="G33" s="14"/>
      <c r="H33" s="15"/>
      <c r="I33" s="16"/>
    </row>
    <row r="34" customFormat="false" ht="17.35" hidden="false" customHeight="false" outlineLevel="0" collapsed="false">
      <c r="A34" s="17"/>
      <c r="B34" s="18"/>
      <c r="C34" s="18"/>
      <c r="D34" s="18"/>
      <c r="E34" s="18"/>
      <c r="F34" s="18"/>
      <c r="G34" s="14"/>
      <c r="H34" s="15"/>
      <c r="I34" s="16"/>
    </row>
    <row r="35" customFormat="false" ht="18.75" hidden="false" customHeight="true" outlineLevel="0" collapsed="false">
      <c r="A35" s="17"/>
      <c r="B35" s="28" t="s">
        <v>13</v>
      </c>
      <c r="C35" s="28"/>
      <c r="D35" s="28"/>
      <c r="E35" s="28"/>
      <c r="F35" s="28"/>
      <c r="G35" s="14"/>
      <c r="H35" s="15"/>
      <c r="I35" s="16"/>
    </row>
    <row r="36" customFormat="false" ht="17.35" hidden="false" customHeight="false" outlineLevel="0" collapsed="false">
      <c r="A36" s="17"/>
      <c r="B36" s="28"/>
      <c r="C36" s="28"/>
      <c r="D36" s="28"/>
      <c r="E36" s="28"/>
      <c r="F36" s="28"/>
      <c r="G36" s="14"/>
      <c r="H36" s="15"/>
      <c r="I36" s="16"/>
    </row>
    <row r="37" customFormat="false" ht="17.35" hidden="false" customHeight="false" outlineLevel="0" collapsed="false">
      <c r="A37" s="17"/>
      <c r="B37" s="20" t="s">
        <v>14</v>
      </c>
      <c r="C37" s="20"/>
      <c r="D37" s="20"/>
      <c r="E37" s="20"/>
      <c r="F37" s="20"/>
      <c r="G37" s="23"/>
      <c r="H37" s="24"/>
      <c r="I37" s="25"/>
    </row>
    <row r="38" customFormat="false" ht="15" hidden="false" customHeight="false" outlineLevel="0" collapsed="false">
      <c r="G38" s="1" t="s">
        <v>5</v>
      </c>
      <c r="H38" s="26" t="n">
        <v>4</v>
      </c>
      <c r="I38" s="5" t="s">
        <v>6</v>
      </c>
      <c r="J38" s="27"/>
      <c r="K38" s="27" t="n">
        <f aca="false">H38*J38</f>
        <v>0</v>
      </c>
    </row>
    <row r="40" customFormat="false" ht="173.25" hidden="false" customHeight="true" outlineLevel="0" collapsed="false">
      <c r="A40" s="12" t="n">
        <v>5</v>
      </c>
      <c r="B40" s="29" t="s">
        <v>15</v>
      </c>
      <c r="C40" s="29"/>
      <c r="D40" s="29"/>
      <c r="E40" s="29"/>
      <c r="F40" s="29"/>
      <c r="G40" s="23"/>
      <c r="H40" s="25"/>
      <c r="I40" s="25"/>
    </row>
    <row r="41" customFormat="false" ht="57.75" hidden="false" customHeight="true" outlineLevel="0" collapsed="false">
      <c r="A41" s="17"/>
      <c r="B41" s="18" t="s">
        <v>16</v>
      </c>
      <c r="C41" s="18"/>
      <c r="D41" s="18"/>
      <c r="E41" s="18"/>
      <c r="F41" s="18"/>
      <c r="G41" s="23"/>
      <c r="H41" s="25"/>
      <c r="I41" s="25"/>
    </row>
    <row r="42" customFormat="false" ht="18" hidden="false" customHeight="true" outlineLevel="0" collapsed="false">
      <c r="A42" s="17"/>
      <c r="B42" s="30" t="s">
        <v>17</v>
      </c>
      <c r="C42" s="21"/>
      <c r="D42" s="21"/>
      <c r="E42" s="21"/>
      <c r="F42" s="24"/>
      <c r="G42" s="23"/>
      <c r="H42" s="25"/>
      <c r="I42" s="25"/>
    </row>
    <row r="43" customFormat="false" ht="15" hidden="false" customHeight="false" outlineLevel="0" collapsed="false">
      <c r="G43" s="1" t="s">
        <v>10</v>
      </c>
      <c r="H43" s="26" t="n">
        <v>6.5</v>
      </c>
      <c r="I43" s="5" t="s">
        <v>6</v>
      </c>
      <c r="J43" s="27"/>
      <c r="K43" s="27" t="n">
        <f aca="false">H43*J43</f>
        <v>0</v>
      </c>
    </row>
    <row r="45" customFormat="false" ht="15" hidden="false" customHeight="true" outlineLevel="0" collapsed="false">
      <c r="A45" s="12" t="n">
        <v>6</v>
      </c>
      <c r="B45" s="28" t="s">
        <v>18</v>
      </c>
      <c r="C45" s="28"/>
      <c r="D45" s="28"/>
      <c r="E45" s="28"/>
      <c r="F45" s="28"/>
      <c r="G45" s="14"/>
      <c r="H45" s="16"/>
      <c r="I45" s="16"/>
    </row>
    <row r="46" customFormat="false" ht="17.35" hidden="false" customHeight="false" outlineLevel="0" collapsed="false">
      <c r="A46" s="17"/>
      <c r="B46" s="28"/>
      <c r="C46" s="28"/>
      <c r="D46" s="28"/>
      <c r="E46" s="28"/>
      <c r="F46" s="28"/>
      <c r="G46" s="14"/>
      <c r="H46" s="16"/>
      <c r="I46" s="16"/>
    </row>
    <row r="47" customFormat="false" ht="17.35" hidden="false" customHeight="false" outlineLevel="0" collapsed="false">
      <c r="A47" s="17"/>
      <c r="B47" s="28"/>
      <c r="C47" s="28"/>
      <c r="D47" s="28"/>
      <c r="E47" s="28"/>
      <c r="F47" s="28"/>
      <c r="G47" s="14"/>
      <c r="H47" s="16"/>
      <c r="I47" s="16"/>
    </row>
    <row r="48" customFormat="false" ht="17.35" hidden="false" customHeight="false" outlineLevel="0" collapsed="false">
      <c r="A48" s="17"/>
      <c r="B48" s="28"/>
      <c r="C48" s="28"/>
      <c r="D48" s="28"/>
      <c r="E48" s="28"/>
      <c r="F48" s="28"/>
      <c r="G48" s="14"/>
      <c r="H48" s="16"/>
      <c r="I48" s="16"/>
    </row>
    <row r="49" customFormat="false" ht="17.35" hidden="false" customHeight="false" outlineLevel="0" collapsed="false">
      <c r="A49" s="17"/>
      <c r="B49" s="28"/>
      <c r="C49" s="28"/>
      <c r="D49" s="28"/>
      <c r="E49" s="28"/>
      <c r="F49" s="28"/>
      <c r="G49" s="14"/>
      <c r="H49" s="16"/>
      <c r="I49" s="16"/>
    </row>
    <row r="50" customFormat="false" ht="17.35" hidden="false" customHeight="false" outlineLevel="0" collapsed="false">
      <c r="A50" s="17"/>
      <c r="B50" s="28"/>
      <c r="C50" s="28"/>
      <c r="D50" s="28"/>
      <c r="E50" s="28"/>
      <c r="F50" s="28"/>
      <c r="G50" s="14"/>
      <c r="H50" s="16"/>
      <c r="I50" s="16"/>
    </row>
    <row r="51" customFormat="false" ht="26.85" hidden="false" customHeight="true" outlineLevel="0" collapsed="false">
      <c r="A51" s="17"/>
      <c r="B51" s="28" t="s">
        <v>19</v>
      </c>
      <c r="C51" s="28"/>
      <c r="D51" s="28"/>
      <c r="E51" s="28"/>
      <c r="F51" s="28"/>
      <c r="G51" s="14"/>
      <c r="H51" s="16"/>
      <c r="I51" s="16"/>
    </row>
    <row r="52" customFormat="false" ht="43.5" hidden="false" customHeight="true" outlineLevel="0" collapsed="false">
      <c r="A52" s="17"/>
      <c r="B52" s="18" t="s">
        <v>20</v>
      </c>
      <c r="C52" s="18"/>
      <c r="D52" s="18"/>
      <c r="E52" s="18"/>
      <c r="F52" s="18"/>
      <c r="G52" s="14"/>
      <c r="H52" s="16"/>
      <c r="I52" s="16"/>
    </row>
    <row r="53" customFormat="false" ht="17.35" hidden="false" customHeight="false" outlineLevel="0" collapsed="false">
      <c r="A53" s="17"/>
      <c r="B53" s="30" t="s">
        <v>21</v>
      </c>
      <c r="C53" s="21"/>
      <c r="D53" s="21"/>
      <c r="E53" s="31"/>
      <c r="F53" s="15"/>
      <c r="G53" s="14"/>
      <c r="H53" s="16"/>
      <c r="I53" s="16"/>
    </row>
    <row r="54" customFormat="false" ht="17.35" hidden="false" customHeight="false" outlineLevel="0" collapsed="false">
      <c r="A54" s="17"/>
      <c r="B54" s="32"/>
      <c r="C54" s="32"/>
      <c r="D54" s="32"/>
      <c r="E54" s="21"/>
      <c r="F54" s="24"/>
      <c r="G54" s="23"/>
      <c r="H54" s="25"/>
      <c r="I54" s="25"/>
    </row>
    <row r="55" customFormat="false" ht="15" hidden="false" customHeight="false" outlineLevel="0" collapsed="false">
      <c r="G55" s="1" t="s">
        <v>5</v>
      </c>
      <c r="H55" s="26" t="n">
        <v>4</v>
      </c>
      <c r="I55" s="5" t="s">
        <v>6</v>
      </c>
      <c r="J55" s="27"/>
      <c r="K55" s="27" t="n">
        <f aca="false">H55*J55</f>
        <v>0</v>
      </c>
    </row>
    <row r="57" customFormat="false" ht="193.5" hidden="false" customHeight="true" outlineLevel="0" collapsed="false">
      <c r="A57" s="12" t="n">
        <v>7</v>
      </c>
      <c r="B57" s="13" t="s">
        <v>22</v>
      </c>
      <c r="C57" s="13"/>
      <c r="D57" s="13"/>
      <c r="E57" s="13"/>
      <c r="F57" s="13"/>
      <c r="G57" s="14"/>
      <c r="H57" s="15"/>
      <c r="I57" s="16"/>
    </row>
    <row r="58" customFormat="false" ht="17.35" hidden="false" customHeight="true" outlineLevel="0" collapsed="false">
      <c r="A58" s="17"/>
      <c r="B58" s="18" t="s">
        <v>23</v>
      </c>
      <c r="C58" s="18"/>
      <c r="D58" s="18"/>
      <c r="E58" s="18"/>
      <c r="F58" s="18"/>
      <c r="G58" s="14"/>
      <c r="H58" s="15"/>
      <c r="I58" s="16"/>
    </row>
    <row r="59" customFormat="false" ht="17.35" hidden="false" customHeight="false" outlineLevel="0" collapsed="false">
      <c r="A59" s="17"/>
      <c r="B59" s="18"/>
      <c r="C59" s="18"/>
      <c r="D59" s="18"/>
      <c r="E59" s="18"/>
      <c r="F59" s="18"/>
      <c r="G59" s="14"/>
      <c r="H59" s="15"/>
      <c r="I59" s="16"/>
    </row>
    <row r="60" customFormat="false" ht="17.35" hidden="false" customHeight="false" outlineLevel="0" collapsed="false">
      <c r="A60" s="17"/>
      <c r="B60" s="30" t="s">
        <v>24</v>
      </c>
      <c r="C60" s="21"/>
      <c r="D60" s="21"/>
      <c r="E60" s="19"/>
      <c r="F60" s="19"/>
      <c r="G60" s="14"/>
      <c r="H60" s="15"/>
      <c r="I60" s="16"/>
    </row>
    <row r="61" customFormat="false" ht="17.35" hidden="false" customHeight="false" outlineLevel="0" collapsed="false">
      <c r="A61" s="17"/>
      <c r="B61" s="32"/>
      <c r="C61" s="32"/>
      <c r="D61" s="32"/>
      <c r="E61" s="21"/>
      <c r="F61" s="22"/>
      <c r="G61" s="23"/>
      <c r="H61" s="24"/>
      <c r="I61" s="25"/>
    </row>
    <row r="62" customFormat="false" ht="15" hidden="false" customHeight="false" outlineLevel="0" collapsed="false">
      <c r="G62" s="1" t="s">
        <v>5</v>
      </c>
      <c r="H62" s="26" t="n">
        <v>40</v>
      </c>
      <c r="I62" s="5" t="s">
        <v>6</v>
      </c>
      <c r="J62" s="27"/>
      <c r="K62" s="27" t="n">
        <f aca="false">H62*J62</f>
        <v>0</v>
      </c>
    </row>
    <row r="64" customFormat="false" ht="189" hidden="false" customHeight="true" outlineLevel="0" collapsed="false">
      <c r="A64" s="12" t="n">
        <v>8</v>
      </c>
      <c r="B64" s="13" t="s">
        <v>25</v>
      </c>
      <c r="C64" s="13"/>
      <c r="D64" s="13"/>
      <c r="E64" s="13"/>
      <c r="F64" s="13"/>
      <c r="G64" s="14"/>
      <c r="H64" s="15"/>
      <c r="I64" s="16"/>
    </row>
    <row r="65" customFormat="false" ht="17.35" hidden="false" customHeight="true" outlineLevel="0" collapsed="false">
      <c r="A65" s="17"/>
      <c r="B65" s="18" t="s">
        <v>8</v>
      </c>
      <c r="C65" s="18"/>
      <c r="D65" s="18"/>
      <c r="E65" s="18"/>
      <c r="F65" s="18"/>
      <c r="G65" s="14"/>
      <c r="H65" s="15"/>
      <c r="I65" s="16"/>
    </row>
    <row r="66" customFormat="false" ht="17.35" hidden="false" customHeight="false" outlineLevel="0" collapsed="false">
      <c r="A66" s="17"/>
      <c r="B66" s="18"/>
      <c r="C66" s="18"/>
      <c r="D66" s="18"/>
      <c r="E66" s="18"/>
      <c r="F66" s="18"/>
      <c r="G66" s="14"/>
      <c r="H66" s="15"/>
      <c r="I66" s="16"/>
    </row>
    <row r="67" customFormat="false" ht="17.35" hidden="false" customHeight="false" outlineLevel="0" collapsed="false">
      <c r="A67" s="17"/>
      <c r="B67" s="30" t="s">
        <v>26</v>
      </c>
      <c r="C67" s="21"/>
      <c r="D67" s="21"/>
      <c r="E67" s="19"/>
      <c r="F67" s="19"/>
      <c r="G67" s="14"/>
      <c r="H67" s="15"/>
      <c r="I67" s="16"/>
    </row>
    <row r="68" customFormat="false" ht="17.35" hidden="false" customHeight="false" outlineLevel="0" collapsed="false">
      <c r="A68" s="17"/>
      <c r="B68" s="32"/>
      <c r="C68" s="32"/>
      <c r="D68" s="32"/>
      <c r="E68" s="21"/>
      <c r="F68" s="22"/>
      <c r="G68" s="23"/>
      <c r="H68" s="24"/>
      <c r="I68" s="25"/>
    </row>
    <row r="69" customFormat="false" ht="15" hidden="false" customHeight="false" outlineLevel="0" collapsed="false">
      <c r="G69" s="1" t="s">
        <v>5</v>
      </c>
      <c r="H69" s="26" t="n">
        <v>1201</v>
      </c>
      <c r="I69" s="5" t="s">
        <v>6</v>
      </c>
      <c r="J69" s="27"/>
      <c r="K69" s="27" t="n">
        <f aca="false">H69*J69</f>
        <v>0</v>
      </c>
    </row>
    <row r="70" customFormat="false" ht="15" hidden="false" customHeight="false" outlineLevel="0" collapsed="false">
      <c r="B70" s="33" t="s">
        <v>27</v>
      </c>
      <c r="C70" s="34"/>
      <c r="D70" s="34"/>
      <c r="E70" s="34"/>
      <c r="F70" s="35"/>
    </row>
    <row r="71" customFormat="false" ht="23.85" hidden="false" customHeight="false" outlineLevel="0" collapsed="false">
      <c r="B71" s="33"/>
      <c r="C71" s="34" t="s">
        <v>28</v>
      </c>
      <c r="D71" s="34" t="s">
        <v>29</v>
      </c>
      <c r="E71" s="36" t="s">
        <v>30</v>
      </c>
      <c r="F71" s="37" t="s">
        <v>31</v>
      </c>
      <c r="H71" s="38" t="s">
        <v>32</v>
      </c>
    </row>
    <row r="72" customFormat="false" ht="15" hidden="false" customHeight="false" outlineLevel="0" collapsed="false">
      <c r="B72" s="39" t="s">
        <v>33</v>
      </c>
      <c r="C72" s="40" t="s">
        <v>34</v>
      </c>
      <c r="D72" s="40" t="s">
        <v>34</v>
      </c>
      <c r="E72" s="40" t="s">
        <v>34</v>
      </c>
      <c r="F72" s="41" t="s">
        <v>34</v>
      </c>
    </row>
    <row r="73" customFormat="false" ht="15" hidden="false" customHeight="false" outlineLevel="0" collapsed="false">
      <c r="B73" s="1" t="s">
        <v>35</v>
      </c>
      <c r="C73" s="1" t="n">
        <v>69</v>
      </c>
      <c r="D73" s="1" t="n">
        <v>17.95</v>
      </c>
      <c r="E73" s="1" t="n">
        <f aca="false">C73-D73</f>
        <v>51.05</v>
      </c>
      <c r="H73" s="5" t="s">
        <v>36</v>
      </c>
    </row>
    <row r="74" customFormat="false" ht="15" hidden="false" customHeight="false" outlineLevel="0" collapsed="false">
      <c r="B74" s="1" t="s">
        <v>37</v>
      </c>
      <c r="C74" s="1" t="n">
        <v>72</v>
      </c>
      <c r="D74" s="1" t="n">
        <v>19.02</v>
      </c>
      <c r="E74" s="1" t="n">
        <f aca="false">C74-D74</f>
        <v>52.98</v>
      </c>
      <c r="H74" s="5" t="s">
        <v>36</v>
      </c>
    </row>
    <row r="75" customFormat="false" ht="15" hidden="false" customHeight="false" outlineLevel="0" collapsed="false">
      <c r="B75" s="1" t="s">
        <v>38</v>
      </c>
      <c r="C75" s="1" t="n">
        <v>53</v>
      </c>
      <c r="D75" s="1" t="n">
        <v>19.12</v>
      </c>
      <c r="E75" s="1" t="n">
        <f aca="false">C75-D75</f>
        <v>33.88</v>
      </c>
      <c r="H75" s="5" t="s">
        <v>36</v>
      </c>
    </row>
    <row r="76" customFormat="false" ht="15" hidden="false" customHeight="false" outlineLevel="0" collapsed="false">
      <c r="B76" s="1" t="s">
        <v>39</v>
      </c>
      <c r="C76" s="1" t="n">
        <v>71</v>
      </c>
      <c r="D76" s="1" t="n">
        <v>19.28</v>
      </c>
      <c r="E76" s="1" t="n">
        <f aca="false">C76-D76</f>
        <v>51.72</v>
      </c>
      <c r="H76" s="5" t="s">
        <v>36</v>
      </c>
    </row>
    <row r="77" customFormat="false" ht="15" hidden="false" customHeight="false" outlineLevel="0" collapsed="false">
      <c r="B77" s="1" t="s">
        <v>40</v>
      </c>
      <c r="C77" s="1" t="n">
        <v>56</v>
      </c>
      <c r="D77" s="1" t="n">
        <v>12.83</v>
      </c>
      <c r="E77" s="1" t="n">
        <f aca="false">C77-D77</f>
        <v>43.17</v>
      </c>
      <c r="H77" s="5" t="s">
        <v>36</v>
      </c>
    </row>
    <row r="78" customFormat="false" ht="15" hidden="false" customHeight="false" outlineLevel="0" collapsed="false">
      <c r="B78" s="1" t="s">
        <v>41</v>
      </c>
      <c r="C78" s="1" t="n">
        <v>67</v>
      </c>
      <c r="D78" s="1" t="n">
        <v>18.56</v>
      </c>
      <c r="E78" s="1" t="n">
        <f aca="false">C78-D78</f>
        <v>48.44</v>
      </c>
      <c r="H78" s="5" t="s">
        <v>36</v>
      </c>
    </row>
    <row r="79" customFormat="false" ht="15" hidden="false" customHeight="false" outlineLevel="0" collapsed="false">
      <c r="B79" s="1" t="s">
        <v>42</v>
      </c>
      <c r="C79" s="1" t="n">
        <v>70</v>
      </c>
      <c r="D79" s="1" t="n">
        <v>18.18</v>
      </c>
      <c r="E79" s="1" t="n">
        <f aca="false">C79-D79</f>
        <v>51.82</v>
      </c>
      <c r="H79" s="5" t="s">
        <v>36</v>
      </c>
    </row>
    <row r="80" customFormat="false" ht="15" hidden="false" customHeight="false" outlineLevel="0" collapsed="false">
      <c r="B80" s="1" t="s">
        <v>43</v>
      </c>
      <c r="C80" s="1" t="n">
        <v>71</v>
      </c>
      <c r="D80" s="1" t="n">
        <v>19.9</v>
      </c>
      <c r="E80" s="1" t="n">
        <f aca="false">C80-D80</f>
        <v>51.1</v>
      </c>
      <c r="H80" s="5" t="s">
        <v>36</v>
      </c>
    </row>
    <row r="81" customFormat="false" ht="15" hidden="false" customHeight="false" outlineLevel="0" collapsed="false">
      <c r="B81" s="1" t="s">
        <v>44</v>
      </c>
      <c r="C81" s="1" t="n">
        <v>65</v>
      </c>
      <c r="D81" s="1" t="n">
        <v>18.68</v>
      </c>
      <c r="E81" s="1" t="n">
        <f aca="false">C81-D81</f>
        <v>46.32</v>
      </c>
      <c r="H81" s="5" t="s">
        <v>45</v>
      </c>
    </row>
    <row r="82" customFormat="false" ht="15" hidden="false" customHeight="false" outlineLevel="0" collapsed="false">
      <c r="B82" s="1" t="s">
        <v>46</v>
      </c>
      <c r="C82" s="1" t="n">
        <v>72</v>
      </c>
      <c r="D82" s="1" t="n">
        <v>19.7</v>
      </c>
      <c r="E82" s="1" t="n">
        <f aca="false">C82-D82</f>
        <v>52.3</v>
      </c>
      <c r="H82" s="5" t="s">
        <v>45</v>
      </c>
    </row>
    <row r="83" customFormat="false" ht="15" hidden="false" customHeight="false" outlineLevel="0" collapsed="false">
      <c r="B83" s="1" t="s">
        <v>47</v>
      </c>
      <c r="C83" s="1" t="n">
        <v>66</v>
      </c>
      <c r="D83" s="1" t="n">
        <v>18.1</v>
      </c>
      <c r="E83" s="1" t="n">
        <f aca="false">C83-D83</f>
        <v>47.9</v>
      </c>
      <c r="H83" s="5" t="s">
        <v>45</v>
      </c>
    </row>
    <row r="84" customFormat="false" ht="15" hidden="false" customHeight="false" outlineLevel="0" collapsed="false">
      <c r="B84" s="1" t="s">
        <v>48</v>
      </c>
      <c r="C84" s="1" t="n">
        <v>48</v>
      </c>
      <c r="D84" s="1" t="n">
        <v>18.5</v>
      </c>
      <c r="E84" s="1" t="n">
        <f aca="false">C84-D84</f>
        <v>29.5</v>
      </c>
      <c r="H84" s="5" t="s">
        <v>45</v>
      </c>
    </row>
    <row r="85" customFormat="false" ht="15" hidden="false" customHeight="false" outlineLevel="0" collapsed="false">
      <c r="B85" s="1" t="s">
        <v>49</v>
      </c>
      <c r="C85" s="1" t="n">
        <v>52</v>
      </c>
      <c r="D85" s="1" t="n">
        <v>9.3</v>
      </c>
      <c r="E85" s="1" t="n">
        <f aca="false">C85-D85</f>
        <v>42.7</v>
      </c>
      <c r="H85" s="5" t="s">
        <v>45</v>
      </c>
    </row>
    <row r="86" customFormat="false" ht="15" hidden="false" customHeight="false" outlineLevel="0" collapsed="false">
      <c r="B86" s="1" t="s">
        <v>50</v>
      </c>
      <c r="C86" s="1" t="n">
        <v>9</v>
      </c>
      <c r="D86" s="1" t="n">
        <v>9</v>
      </c>
      <c r="E86" s="1" t="n">
        <v>0</v>
      </c>
      <c r="H86" s="5" t="s">
        <v>36</v>
      </c>
    </row>
    <row r="87" customFormat="false" ht="15" hidden="false" customHeight="false" outlineLevel="0" collapsed="false">
      <c r="B87" s="1" t="s">
        <v>51</v>
      </c>
      <c r="C87" s="26" t="n">
        <v>285</v>
      </c>
      <c r="D87" s="26" t="n">
        <v>75</v>
      </c>
      <c r="E87" s="26" t="n">
        <f aca="false">C87-D87-F87</f>
        <v>120</v>
      </c>
      <c r="F87" s="26" t="n">
        <v>90</v>
      </c>
      <c r="H87" s="5" t="s">
        <v>52</v>
      </c>
      <c r="I87" s="1" t="s">
        <v>53</v>
      </c>
    </row>
    <row r="88" customFormat="false" ht="15" hidden="false" customHeight="false" outlineLevel="0" collapsed="false">
      <c r="H88" s="5"/>
    </row>
    <row r="89" customFormat="false" ht="15" hidden="false" customHeight="false" outlineLevel="0" collapsed="false">
      <c r="B89" s="33" t="s">
        <v>54</v>
      </c>
      <c r="C89" s="42" t="n">
        <f aca="false">SUM(C73:C88)</f>
        <v>1126</v>
      </c>
      <c r="D89" s="43" t="n">
        <f aca="false">SUM(D73:D88)</f>
        <v>313.12</v>
      </c>
      <c r="E89" s="34" t="n">
        <f aca="false">SUM(E73:E88)</f>
        <v>722.88</v>
      </c>
      <c r="F89" s="44" t="n">
        <f aca="false">SUM(F73:F88)</f>
        <v>90</v>
      </c>
    </row>
    <row r="90" customFormat="false" ht="15" hidden="false" customHeight="false" outlineLevel="0" collapsed="false">
      <c r="B90" s="45"/>
      <c r="C90" s="45"/>
      <c r="D90" s="46"/>
      <c r="E90" s="45"/>
      <c r="F90" s="45"/>
    </row>
    <row r="91" customFormat="false" ht="15" hidden="false" customHeight="false" outlineLevel="0" collapsed="false">
      <c r="B91" s="33" t="s">
        <v>27</v>
      </c>
      <c r="C91" s="34"/>
      <c r="D91" s="34"/>
      <c r="E91" s="34"/>
      <c r="F91" s="35"/>
    </row>
    <row r="92" customFormat="false" ht="23.85" hidden="false" customHeight="false" outlineLevel="0" collapsed="false">
      <c r="B92" s="33"/>
      <c r="C92" s="34" t="s">
        <v>28</v>
      </c>
      <c r="D92" s="34" t="s">
        <v>29</v>
      </c>
      <c r="E92" s="36" t="s">
        <v>30</v>
      </c>
      <c r="F92" s="37" t="s">
        <v>31</v>
      </c>
      <c r="H92" s="38" t="s">
        <v>32</v>
      </c>
    </row>
    <row r="93" customFormat="false" ht="15" hidden="false" customHeight="false" outlineLevel="0" collapsed="false">
      <c r="B93" s="39" t="s">
        <v>55</v>
      </c>
      <c r="C93" s="40" t="s">
        <v>34</v>
      </c>
      <c r="D93" s="40" t="s">
        <v>34</v>
      </c>
      <c r="E93" s="40" t="s">
        <v>34</v>
      </c>
      <c r="F93" s="41" t="s">
        <v>34</v>
      </c>
    </row>
    <row r="94" customFormat="false" ht="15" hidden="false" customHeight="false" outlineLevel="0" collapsed="false">
      <c r="B94" s="1" t="s">
        <v>56</v>
      </c>
      <c r="C94" s="26" t="n">
        <v>75</v>
      </c>
      <c r="D94" s="26" t="n">
        <v>20</v>
      </c>
      <c r="E94" s="26" t="n">
        <f aca="false">C94-D94</f>
        <v>55</v>
      </c>
      <c r="F94" s="1" t="n">
        <v>0</v>
      </c>
      <c r="H94" s="5" t="s">
        <v>45</v>
      </c>
    </row>
    <row r="95" customFormat="false" ht="15" hidden="false" customHeight="false" outlineLevel="0" collapsed="false">
      <c r="B95" s="45"/>
      <c r="C95" s="45"/>
      <c r="D95" s="46"/>
      <c r="E95" s="45"/>
      <c r="F95" s="45"/>
    </row>
    <row r="96" customFormat="false" ht="15" hidden="false" customHeight="false" outlineLevel="0" collapsed="false">
      <c r="B96" s="33" t="s">
        <v>57</v>
      </c>
      <c r="C96" s="42" t="n">
        <f aca="false">SUM(C94:C95)</f>
        <v>75</v>
      </c>
      <c r="D96" s="43" t="n">
        <f aca="false">SUM(D94:D95)</f>
        <v>20</v>
      </c>
      <c r="E96" s="42" t="n">
        <f aca="false">SUM(E94:E95)</f>
        <v>55</v>
      </c>
      <c r="F96" s="35" t="n">
        <f aca="false">SUM(F94:F95)</f>
        <v>0</v>
      </c>
    </row>
    <row r="98" customFormat="false" ht="93.75" hidden="false" customHeight="true" outlineLevel="0" collapsed="false">
      <c r="A98" s="12" t="n">
        <v>8</v>
      </c>
      <c r="B98" s="13" t="s">
        <v>58</v>
      </c>
      <c r="C98" s="13"/>
      <c r="D98" s="13"/>
      <c r="E98" s="13"/>
      <c r="F98" s="13"/>
      <c r="G98" s="14"/>
      <c r="H98" s="15"/>
      <c r="I98" s="16"/>
    </row>
    <row r="99" customFormat="false" ht="17.35" hidden="false" customHeight="true" outlineLevel="0" collapsed="false">
      <c r="A99" s="17"/>
      <c r="B99" s="18" t="s">
        <v>8</v>
      </c>
      <c r="C99" s="18"/>
      <c r="D99" s="18"/>
      <c r="E99" s="18"/>
      <c r="F99" s="18"/>
      <c r="G99" s="14"/>
      <c r="H99" s="15"/>
      <c r="I99" s="16"/>
    </row>
    <row r="100" customFormat="false" ht="17.35" hidden="false" customHeight="false" outlineLevel="0" collapsed="false">
      <c r="A100" s="17"/>
      <c r="B100" s="18"/>
      <c r="C100" s="18"/>
      <c r="D100" s="18"/>
      <c r="E100" s="18"/>
      <c r="F100" s="18"/>
      <c r="G100" s="14"/>
      <c r="H100" s="15"/>
      <c r="I100" s="16"/>
    </row>
    <row r="101" customFormat="false" ht="17.35" hidden="false" customHeight="false" outlineLevel="0" collapsed="false">
      <c r="A101" s="17"/>
      <c r="B101" s="30" t="s">
        <v>26</v>
      </c>
      <c r="C101" s="21"/>
      <c r="D101" s="21"/>
      <c r="E101" s="19"/>
      <c r="F101" s="19"/>
      <c r="G101" s="14"/>
      <c r="H101" s="15"/>
      <c r="I101" s="16"/>
    </row>
    <row r="102" customFormat="false" ht="17.35" hidden="false" customHeight="false" outlineLevel="0" collapsed="false">
      <c r="A102" s="17"/>
      <c r="B102" s="32"/>
      <c r="C102" s="32"/>
      <c r="D102" s="32"/>
      <c r="E102" s="21"/>
      <c r="F102" s="22"/>
      <c r="G102" s="23"/>
      <c r="H102" s="24"/>
      <c r="I102" s="25"/>
    </row>
    <row r="103" customFormat="false" ht="15" hidden="false" customHeight="false" outlineLevel="0" collapsed="false">
      <c r="G103" s="1" t="s">
        <v>5</v>
      </c>
      <c r="H103" s="26" t="n">
        <v>90</v>
      </c>
      <c r="I103" s="5" t="s">
        <v>6</v>
      </c>
      <c r="J103" s="27"/>
      <c r="K103" s="27" t="n">
        <f aca="false">H103*J103</f>
        <v>0</v>
      </c>
    </row>
    <row r="105" customFormat="false" ht="98.25" hidden="false" customHeight="true" outlineLevel="0" collapsed="false">
      <c r="A105" s="12" t="n">
        <v>9</v>
      </c>
      <c r="B105" s="13" t="s">
        <v>59</v>
      </c>
      <c r="C105" s="13"/>
      <c r="D105" s="13"/>
      <c r="E105" s="13"/>
      <c r="F105" s="13"/>
      <c r="G105" s="14"/>
      <c r="H105" s="15"/>
      <c r="I105" s="16"/>
    </row>
    <row r="106" customFormat="false" ht="17.35" hidden="false" customHeight="true" outlineLevel="0" collapsed="false">
      <c r="A106" s="17"/>
      <c r="B106" s="18" t="s">
        <v>8</v>
      </c>
      <c r="C106" s="18"/>
      <c r="D106" s="18"/>
      <c r="E106" s="18"/>
      <c r="F106" s="18"/>
      <c r="G106" s="14"/>
      <c r="H106" s="15"/>
      <c r="I106" s="16"/>
    </row>
    <row r="107" customFormat="false" ht="17.35" hidden="false" customHeight="false" outlineLevel="0" collapsed="false">
      <c r="A107" s="17"/>
      <c r="B107" s="18"/>
      <c r="C107" s="18"/>
      <c r="D107" s="18"/>
      <c r="E107" s="18"/>
      <c r="F107" s="18"/>
      <c r="G107" s="14"/>
      <c r="H107" s="15"/>
      <c r="I107" s="16"/>
    </row>
    <row r="108" customFormat="false" ht="17.35" hidden="false" customHeight="false" outlineLevel="0" collapsed="false">
      <c r="A108" s="17"/>
      <c r="B108" s="30" t="s">
        <v>60</v>
      </c>
      <c r="C108" s="21"/>
      <c r="D108" s="21"/>
      <c r="E108" s="19"/>
      <c r="F108" s="19"/>
      <c r="G108" s="14"/>
      <c r="H108" s="15"/>
      <c r="I108" s="16"/>
    </row>
    <row r="109" customFormat="false" ht="17.35" hidden="false" customHeight="false" outlineLevel="0" collapsed="false">
      <c r="A109" s="17"/>
      <c r="B109" s="32"/>
      <c r="C109" s="32"/>
      <c r="D109" s="32"/>
      <c r="E109" s="21"/>
      <c r="F109" s="22"/>
      <c r="G109" s="23"/>
      <c r="H109" s="24"/>
      <c r="I109" s="25"/>
    </row>
    <row r="110" customFormat="false" ht="15" hidden="false" customHeight="false" outlineLevel="0" collapsed="false">
      <c r="G110" s="1" t="s">
        <v>5</v>
      </c>
      <c r="H110" s="26" t="n">
        <v>5</v>
      </c>
      <c r="I110" s="5" t="s">
        <v>6</v>
      </c>
      <c r="J110" s="27"/>
      <c r="K110" s="27" t="n">
        <f aca="false">H110*J110</f>
        <v>0</v>
      </c>
    </row>
    <row r="113" customFormat="false" ht="15" hidden="false" customHeight="false" outlineLevel="0" collapsed="false">
      <c r="H113" s="1" t="s">
        <v>61</v>
      </c>
      <c r="K113" s="27" t="n">
        <f aca="false">SUM(K15:K112)</f>
        <v>0</v>
      </c>
    </row>
    <row r="114" customFormat="false" ht="15" hidden="false" customHeight="false" outlineLevel="0" collapsed="false">
      <c r="C114" s="1" t="s">
        <v>62</v>
      </c>
    </row>
    <row r="118" customFormat="false" ht="15" hidden="false" customHeight="false" outlineLevel="0" collapsed="false">
      <c r="H118" s="1" t="s">
        <v>63</v>
      </c>
      <c r="I118" s="1" t="s">
        <v>64</v>
      </c>
    </row>
    <row r="120" customFormat="false" ht="15" hidden="false" customHeight="false" outlineLevel="0" collapsed="false">
      <c r="G120" s="1" t="s">
        <v>65</v>
      </c>
    </row>
    <row r="121" customFormat="false" ht="15" hidden="false" customHeight="false" outlineLevel="0" collapsed="false">
      <c r="B121" s="1" t="s">
        <v>66</v>
      </c>
    </row>
  </sheetData>
  <mergeCells count="33">
    <mergeCell ref="B1:K3"/>
    <mergeCell ref="B5:J9"/>
    <mergeCell ref="B11:F13"/>
    <mergeCell ref="B14:F14"/>
    <mergeCell ref="B15:F15"/>
    <mergeCell ref="B18:F18"/>
    <mergeCell ref="B19:F20"/>
    <mergeCell ref="B22:D22"/>
    <mergeCell ref="B25:F25"/>
    <mergeCell ref="B26:F27"/>
    <mergeCell ref="B29:D29"/>
    <mergeCell ref="B32:F32"/>
    <mergeCell ref="B33:F34"/>
    <mergeCell ref="B35:F36"/>
    <mergeCell ref="B37:F37"/>
    <mergeCell ref="B40:F40"/>
    <mergeCell ref="B41:F41"/>
    <mergeCell ref="B45:F50"/>
    <mergeCell ref="B51:F51"/>
    <mergeCell ref="B52:F52"/>
    <mergeCell ref="B54:D54"/>
    <mergeCell ref="B57:F57"/>
    <mergeCell ref="B58:F59"/>
    <mergeCell ref="B61:D61"/>
    <mergeCell ref="B64:F64"/>
    <mergeCell ref="B65:F66"/>
    <mergeCell ref="B68:D68"/>
    <mergeCell ref="B98:F98"/>
    <mergeCell ref="B99:F100"/>
    <mergeCell ref="B102:D102"/>
    <mergeCell ref="B105:F105"/>
    <mergeCell ref="B106:F107"/>
    <mergeCell ref="B109:D10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3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30" man="true" max="16383" min="0"/>
    <brk id="55" man="true" max="16383" min="0"/>
    <brk id="8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2025-10-02T07:24:57Z</dcterms:created>
  <dc:creator>Korisnik</dc:creator>
  <dc:description/>
  <dc:language>en-US</dc:language>
  <cp:lastModifiedBy/>
  <cp:lastPrinted>2025-10-02T10:26:54Z</cp:lastPrinted>
  <dcterms:modified xsi:type="dcterms:W3CDTF">2025-10-15T10:01:20Z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